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ИЭСК_ЦЭС\ЗАКУПКИ\ЗАКУПКИ 2024 ГОД\ДОКУМЕНТАЦИЯ ПО ЗАКУПКАМ 2024\СРЗиЭА\ЗП ТО РЗА 2 ЛОТА\"/>
    </mc:Choice>
  </mc:AlternateContent>
  <bookViews>
    <workbookView xWindow="0" yWindow="0" windowWidth="24000" windowHeight="9000"/>
  </bookViews>
  <sheets>
    <sheet name="Расчет стоимости услуг" sheetId="3" r:id="rId1"/>
  </sheets>
  <definedNames>
    <definedName name="_xlnm.Print_Area" localSheetId="0">'Расчет стоимости услуг'!$A$1:$G$28</definedName>
  </definedNames>
  <calcPr calcId="162913"/>
</workbook>
</file>

<file path=xl/calcChain.xml><?xml version="1.0" encoding="utf-8"?>
<calcChain xmlns="http://schemas.openxmlformats.org/spreadsheetml/2006/main">
  <c r="F21" i="3" l="1"/>
  <c r="F20" i="3"/>
  <c r="F19" i="3"/>
  <c r="F18" i="3"/>
  <c r="F17" i="3"/>
  <c r="G21" i="3" l="1"/>
  <c r="G20" i="3"/>
  <c r="G19" i="3"/>
  <c r="G18" i="3"/>
  <c r="G17" i="3"/>
  <c r="D22" i="3" l="1"/>
  <c r="E22" i="3" l="1"/>
  <c r="F22" i="3" l="1"/>
  <c r="G22" i="3" l="1"/>
</calcChain>
</file>

<file path=xl/sharedStrings.xml><?xml version="1.0" encoding="utf-8"?>
<sst xmlns="http://schemas.openxmlformats.org/spreadsheetml/2006/main" count="29" uniqueCount="29">
  <si>
    <t>№ п/п</t>
  </si>
  <si>
    <t>№ смет</t>
  </si>
  <si>
    <t>Сметная стоимость  (руб)</t>
  </si>
  <si>
    <t>НДС (руб)</t>
  </si>
  <si>
    <t>Всего с НДС (руб)</t>
  </si>
  <si>
    <t>______________________</t>
  </si>
  <si>
    <t>Наименование смет</t>
  </si>
  <si>
    <t>Итого:</t>
  </si>
  <si>
    <t>в том числе ФОТ, сумма (руб)</t>
  </si>
  <si>
    <t>_______________________</t>
  </si>
  <si>
    <t>1</t>
  </si>
  <si>
    <t>"Центральные электрические сети"</t>
  </si>
  <si>
    <t>Н.П. Ефимова</t>
  </si>
  <si>
    <t xml:space="preserve">"Центральные электрические сети" </t>
  </si>
  <si>
    <t>П.Г. Егоров</t>
  </si>
  <si>
    <t>Техническое обслуживание устройств релейной защиты и электроавтоматики по районам</t>
  </si>
  <si>
    <t xml:space="preserve">Инженер ПТО филиала АО "ИЭСК" </t>
  </si>
  <si>
    <t xml:space="preserve">Начальник ПТО филиала АО "ИЭСК" </t>
  </si>
  <si>
    <t>2</t>
  </si>
  <si>
    <t>3</t>
  </si>
  <si>
    <t>4</t>
  </si>
  <si>
    <t>5</t>
  </si>
  <si>
    <t>Техническое обслуживание устройств РЗА оборудования 10 кВ РП 10 "Табук"</t>
  </si>
  <si>
    <t>Техническое обслуживание устройств РЗА оборудования 10  кВ ПС 110 "Свирск"</t>
  </si>
  <si>
    <t>Техническое обслуживание устройств РЗА оборудования 110 кВ ПС  110 кВ "Заря"</t>
  </si>
  <si>
    <t>Техническое обслуживание устройств РЗА оборудования 10 кВ ПС 110  Бахтай</t>
  </si>
  <si>
    <t>Техническое обслуживание устройств РЗА оборудования 10 кВ ПС 35 кВ  Белобородово</t>
  </si>
  <si>
    <t>филиал АО ИЭСК "Центральные электрические сети"</t>
  </si>
  <si>
    <t>Расчет стоимости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</si>
</sst>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р_._-;\-* #,##0.00\ _р_._-;_-* &quot;-&quot;??\ _р_._-;_-@_-"/>
    <numFmt numFmtId="165" formatCode="#,##0.00_р_."/>
  </numFmts>
  <fonts count="13" x14ac:knownFonts="1">
    <font>
      <sz val="10"/>
      <name val="Arial"/>
    </font>
    <font>
      <sz val="9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vertical="justify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justify"/>
    </xf>
    <xf numFmtId="0" fontId="3" fillId="0" borderId="0" xfId="0" applyFont="1" applyBorder="1" applyAlignment="1">
      <alignment horizontal="left" vertical="justify"/>
    </xf>
    <xf numFmtId="0" fontId="2" fillId="0" borderId="0" xfId="0" applyFont="1" applyBorder="1" applyAlignment="1">
      <alignment horizontal="left" vertical="center"/>
    </xf>
    <xf numFmtId="0" fontId="6" fillId="0" borderId="0" xfId="0" applyFont="1"/>
    <xf numFmtId="3" fontId="7" fillId="0" borderId="0" xfId="1" applyNumberFormat="1" applyFont="1"/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justify"/>
    </xf>
    <xf numFmtId="0" fontId="10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wrapText="1"/>
    </xf>
    <xf numFmtId="0" fontId="2" fillId="0" borderId="0" xfId="0" applyFont="1" applyBorder="1" applyAlignment="1">
      <alignment vertical="justify"/>
    </xf>
    <xf numFmtId="3" fontId="12" fillId="0" borderId="0" xfId="0" applyNumberFormat="1" applyFont="1" applyFill="1" applyBorder="1" applyAlignment="1">
      <alignment wrapText="1"/>
    </xf>
    <xf numFmtId="2" fontId="9" fillId="0" borderId="0" xfId="0" applyNumberFormat="1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4" fontId="9" fillId="0" borderId="1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3" fontId="10" fillId="0" borderId="1" xfId="0" applyNumberFormat="1" applyFont="1" applyFill="1" applyBorder="1" applyAlignment="1">
      <alignment horizontal="left" wrapText="1"/>
    </xf>
    <xf numFmtId="0" fontId="0" fillId="0" borderId="0" xfId="0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2">
    <cellStyle name="Обычный" xfId="0" builtinId="0"/>
    <cellStyle name="Финансовый_Коэф. Т-3   000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Normal="100" workbookViewId="0">
      <selection activeCell="A10" sqref="A10:G22"/>
    </sheetView>
  </sheetViews>
  <sheetFormatPr defaultRowHeight="12.75" x14ac:dyDescent="0.2"/>
  <cols>
    <col min="1" max="1" width="3" customWidth="1"/>
    <col min="2" max="2" width="4.7109375" style="15" customWidth="1"/>
    <col min="3" max="3" width="47.42578125" customWidth="1"/>
    <col min="4" max="4" width="13.28515625" customWidth="1"/>
    <col min="5" max="5" width="13" customWidth="1"/>
    <col min="6" max="6" width="11.5703125" customWidth="1"/>
    <col min="7" max="7" width="13.140625" customWidth="1"/>
    <col min="8" max="8" width="18.5703125" customWidth="1"/>
    <col min="9" max="9" width="36.7109375" customWidth="1"/>
  </cols>
  <sheetData>
    <row r="1" spans="1:10" x14ac:dyDescent="0.2">
      <c r="G1" s="1"/>
    </row>
    <row r="2" spans="1:10" ht="15" x14ac:dyDescent="0.25">
      <c r="A2" s="2"/>
      <c r="B2" s="16"/>
      <c r="D2" s="2"/>
      <c r="E2" s="2"/>
      <c r="I2" s="2"/>
      <c r="J2" s="2"/>
    </row>
    <row r="3" spans="1:10" ht="15" x14ac:dyDescent="0.25">
      <c r="A3" s="2"/>
      <c r="B3" s="16"/>
      <c r="D3" s="2"/>
      <c r="E3" s="2"/>
      <c r="I3" s="2"/>
      <c r="J3" s="2"/>
    </row>
    <row r="4" spans="1:10" ht="15" customHeight="1" x14ac:dyDescent="0.2">
      <c r="A4" s="3"/>
      <c r="B4" s="17"/>
      <c r="D4" s="24"/>
      <c r="E4" s="24"/>
      <c r="I4" s="3"/>
      <c r="J4" s="3"/>
    </row>
    <row r="5" spans="1:10" ht="15" x14ac:dyDescent="0.2">
      <c r="A5" s="4"/>
      <c r="B5" s="18"/>
      <c r="D5" s="4"/>
      <c r="E5" s="4"/>
      <c r="I5" s="4"/>
      <c r="J5" s="4"/>
    </row>
    <row r="6" spans="1:10" ht="15" customHeight="1" x14ac:dyDescent="0.2">
      <c r="A6" s="5"/>
      <c r="B6" s="19"/>
      <c r="D6" s="6"/>
      <c r="E6" s="6"/>
      <c r="I6" s="5"/>
      <c r="J6" s="5"/>
    </row>
    <row r="7" spans="1:10" ht="15" x14ac:dyDescent="0.2">
      <c r="A7" s="7"/>
      <c r="B7" s="18"/>
      <c r="D7" s="7"/>
      <c r="E7" s="7"/>
      <c r="F7" s="7"/>
      <c r="G7" s="7"/>
      <c r="H7" s="7"/>
      <c r="I7" s="7"/>
      <c r="J7" s="7"/>
    </row>
    <row r="8" spans="1:10" ht="15" x14ac:dyDescent="0.2">
      <c r="A8" s="7"/>
      <c r="B8" s="18"/>
      <c r="D8" s="7"/>
      <c r="E8" s="7"/>
      <c r="F8" s="7"/>
      <c r="G8" s="7"/>
      <c r="H8" s="7"/>
      <c r="I8" s="7"/>
      <c r="J8" s="7"/>
    </row>
    <row r="9" spans="1:10" ht="14.25" customHeight="1" x14ac:dyDescent="0.2">
      <c r="D9" s="7"/>
      <c r="E9" s="7"/>
      <c r="F9" s="7"/>
      <c r="G9" s="7"/>
      <c r="H9" s="7"/>
      <c r="I9" s="7"/>
      <c r="J9" s="7"/>
    </row>
    <row r="10" spans="1:10" ht="15.75" x14ac:dyDescent="0.25">
      <c r="A10" s="37" t="s">
        <v>28</v>
      </c>
      <c r="B10" s="37"/>
      <c r="C10" s="37"/>
      <c r="D10" s="37"/>
      <c r="E10" s="37"/>
      <c r="F10" s="37"/>
      <c r="G10" s="37"/>
    </row>
    <row r="11" spans="1:10" ht="15.75" x14ac:dyDescent="0.25">
      <c r="A11" s="38" t="s">
        <v>27</v>
      </c>
      <c r="B11" s="37"/>
      <c r="C11" s="37"/>
      <c r="D11" s="37"/>
      <c r="E11" s="37"/>
      <c r="F11" s="37"/>
      <c r="G11" s="37"/>
    </row>
    <row r="12" spans="1:10" ht="15.75" x14ac:dyDescent="0.25">
      <c r="A12" s="38"/>
      <c r="B12" s="38"/>
      <c r="C12" s="38"/>
      <c r="D12" s="38"/>
      <c r="E12" s="38"/>
      <c r="F12" s="38"/>
      <c r="G12" s="38"/>
    </row>
    <row r="13" spans="1:10" s="15" customFormat="1" ht="21.75" customHeight="1" x14ac:dyDescent="0.2">
      <c r="A13" s="39" t="s">
        <v>15</v>
      </c>
      <c r="B13" s="39"/>
      <c r="C13" s="39"/>
      <c r="D13" s="39"/>
      <c r="E13" s="39"/>
      <c r="F13" s="39"/>
      <c r="G13" s="39"/>
      <c r="H13" s="33"/>
    </row>
    <row r="14" spans="1:10" ht="16.5" customHeight="1" x14ac:dyDescent="0.2">
      <c r="A14" s="8"/>
      <c r="B14" s="14"/>
      <c r="C14" s="8"/>
      <c r="D14" s="9"/>
      <c r="E14" s="9"/>
      <c r="F14" s="9"/>
      <c r="G14" s="8"/>
    </row>
    <row r="15" spans="1:10" ht="54.75" customHeight="1" x14ac:dyDescent="0.2">
      <c r="A15" s="27" t="s">
        <v>0</v>
      </c>
      <c r="B15" s="27" t="s">
        <v>1</v>
      </c>
      <c r="C15" s="27" t="s">
        <v>6</v>
      </c>
      <c r="D15" s="27" t="s">
        <v>2</v>
      </c>
      <c r="E15" s="27" t="s">
        <v>8</v>
      </c>
      <c r="F15" s="27" t="s">
        <v>3</v>
      </c>
      <c r="G15" s="27" t="s">
        <v>4</v>
      </c>
    </row>
    <row r="16" spans="1:10" x14ac:dyDescent="0.2">
      <c r="A16" s="10">
        <v>1</v>
      </c>
      <c r="B16" s="10">
        <v>2</v>
      </c>
      <c r="C16" s="10">
        <v>3</v>
      </c>
      <c r="D16" s="10">
        <v>4</v>
      </c>
      <c r="E16" s="10"/>
      <c r="F16" s="10">
        <v>6</v>
      </c>
      <c r="G16" s="10">
        <v>7</v>
      </c>
    </row>
    <row r="17" spans="1:12" ht="39" customHeight="1" x14ac:dyDescent="0.2">
      <c r="A17" s="21">
        <v>1</v>
      </c>
      <c r="B17" s="22" t="s">
        <v>10</v>
      </c>
      <c r="C17" s="32" t="s">
        <v>24</v>
      </c>
      <c r="D17" s="34">
        <v>179663</v>
      </c>
      <c r="E17" s="34">
        <v>67738</v>
      </c>
      <c r="F17" s="34">
        <f>0.2*D17</f>
        <v>35932.6</v>
      </c>
      <c r="G17" s="35">
        <f>D17+F17</f>
        <v>215595.6</v>
      </c>
    </row>
    <row r="18" spans="1:12" ht="39" customHeight="1" x14ac:dyDescent="0.2">
      <c r="A18" s="21">
        <v>2</v>
      </c>
      <c r="B18" s="22" t="s">
        <v>18</v>
      </c>
      <c r="C18" s="32" t="s">
        <v>22</v>
      </c>
      <c r="D18" s="34">
        <v>335971</v>
      </c>
      <c r="E18" s="34">
        <v>130834</v>
      </c>
      <c r="F18" s="34">
        <f>0.2*D18</f>
        <v>67194.2</v>
      </c>
      <c r="G18" s="35">
        <f>D18+F18</f>
        <v>403165.2</v>
      </c>
    </row>
    <row r="19" spans="1:12" ht="39" customHeight="1" x14ac:dyDescent="0.2">
      <c r="A19" s="21">
        <v>3</v>
      </c>
      <c r="B19" s="22" t="s">
        <v>19</v>
      </c>
      <c r="C19" s="32" t="s">
        <v>23</v>
      </c>
      <c r="D19" s="34">
        <v>828112</v>
      </c>
      <c r="E19" s="34">
        <v>327085</v>
      </c>
      <c r="F19" s="34">
        <f>0.2*D19</f>
        <v>165622.40000000002</v>
      </c>
      <c r="G19" s="35">
        <f>D19+F19</f>
        <v>993734.4</v>
      </c>
    </row>
    <row r="20" spans="1:12" ht="39" customHeight="1" x14ac:dyDescent="0.2">
      <c r="A20" s="21">
        <v>4</v>
      </c>
      <c r="B20" s="22" t="s">
        <v>20</v>
      </c>
      <c r="C20" s="32" t="s">
        <v>25</v>
      </c>
      <c r="D20" s="34">
        <v>390584</v>
      </c>
      <c r="E20" s="34">
        <v>151550</v>
      </c>
      <c r="F20" s="34">
        <f>0.2*D20</f>
        <v>78116.800000000003</v>
      </c>
      <c r="G20" s="35">
        <f>D20+F20</f>
        <v>468700.8</v>
      </c>
    </row>
    <row r="21" spans="1:12" ht="39" customHeight="1" x14ac:dyDescent="0.2">
      <c r="A21" s="21">
        <v>5</v>
      </c>
      <c r="B21" s="22" t="s">
        <v>21</v>
      </c>
      <c r="C21" s="32" t="s">
        <v>26</v>
      </c>
      <c r="D21" s="34">
        <v>171672</v>
      </c>
      <c r="E21" s="34">
        <v>65417</v>
      </c>
      <c r="F21" s="34">
        <f>0.2*D21</f>
        <v>34334.400000000001</v>
      </c>
      <c r="G21" s="35">
        <f>D21+F21</f>
        <v>206006.39999999999</v>
      </c>
    </row>
    <row r="22" spans="1:12" ht="14.25" x14ac:dyDescent="0.2">
      <c r="A22" s="21"/>
      <c r="B22" s="21"/>
      <c r="C22" s="23" t="s">
        <v>7</v>
      </c>
      <c r="D22" s="29">
        <f>SUM(D17:D21)</f>
        <v>1906002</v>
      </c>
      <c r="E22" s="29">
        <f>SUM(E17:E21)</f>
        <v>742624</v>
      </c>
      <c r="F22" s="29">
        <f>SUM(F17:F21)</f>
        <v>381200.4</v>
      </c>
      <c r="G22" s="29">
        <f>SUM(G17:G21)</f>
        <v>2287202.4000000004</v>
      </c>
    </row>
    <row r="23" spans="1:12" ht="14.25" x14ac:dyDescent="0.2">
      <c r="A23" s="12"/>
      <c r="B23" s="12"/>
      <c r="C23" s="25"/>
      <c r="D23" s="26"/>
      <c r="E23" s="26"/>
      <c r="F23" s="26"/>
      <c r="G23" s="26"/>
    </row>
    <row r="24" spans="1:12" ht="14.25" x14ac:dyDescent="0.2">
      <c r="A24" s="12"/>
      <c r="B24" s="12"/>
      <c r="C24" s="25"/>
      <c r="D24" s="26"/>
      <c r="E24" s="26"/>
      <c r="F24" s="26"/>
      <c r="G24" s="26"/>
    </row>
    <row r="25" spans="1:12" x14ac:dyDescent="0.2">
      <c r="A25" s="28"/>
      <c r="B25" s="20"/>
      <c r="C25" s="13" t="s">
        <v>16</v>
      </c>
      <c r="D25" s="13" t="s">
        <v>5</v>
      </c>
      <c r="E25" s="13"/>
      <c r="F25" s="36" t="s">
        <v>12</v>
      </c>
      <c r="G25" s="36"/>
      <c r="H25" s="13"/>
      <c r="I25" s="13"/>
      <c r="J25" s="13"/>
      <c r="K25" s="13"/>
      <c r="L25" s="13"/>
    </row>
    <row r="26" spans="1:12" x14ac:dyDescent="0.2">
      <c r="A26" s="30"/>
      <c r="B26" s="31"/>
      <c r="C26" s="13" t="s">
        <v>11</v>
      </c>
      <c r="D26" s="13"/>
      <c r="E26" s="13"/>
      <c r="F26" s="30"/>
      <c r="G26" s="30"/>
      <c r="H26" s="13"/>
      <c r="I26" s="13"/>
      <c r="J26" s="13"/>
      <c r="K26" s="13"/>
      <c r="L26" s="13"/>
    </row>
    <row r="27" spans="1:12" x14ac:dyDescent="0.2">
      <c r="A27" s="11"/>
      <c r="B27" s="20"/>
      <c r="C27" s="13"/>
      <c r="D27" s="13"/>
      <c r="E27" s="13"/>
      <c r="F27" s="36"/>
      <c r="G27" s="36"/>
      <c r="H27" s="13"/>
      <c r="I27" s="13"/>
      <c r="J27" s="13"/>
      <c r="K27" s="13"/>
      <c r="L27" s="13"/>
    </row>
    <row r="28" spans="1:12" ht="24.75" customHeight="1" x14ac:dyDescent="0.2">
      <c r="A28" s="28"/>
      <c r="B28" s="20"/>
      <c r="C28" s="13" t="s">
        <v>17</v>
      </c>
      <c r="D28" s="40" t="s">
        <v>9</v>
      </c>
      <c r="E28" s="40"/>
      <c r="F28" s="36" t="s">
        <v>14</v>
      </c>
      <c r="G28" s="36"/>
      <c r="H28" s="13"/>
      <c r="I28" s="13"/>
      <c r="J28" s="13"/>
      <c r="K28" s="13"/>
      <c r="L28" s="13"/>
    </row>
    <row r="29" spans="1:12" x14ac:dyDescent="0.2">
      <c r="A29" s="11"/>
      <c r="B29" s="20"/>
      <c r="C29" s="13" t="s">
        <v>13</v>
      </c>
      <c r="D29" s="40"/>
      <c r="E29" s="40"/>
      <c r="F29" s="36"/>
      <c r="G29" s="36"/>
      <c r="H29" s="13"/>
      <c r="I29" s="13"/>
      <c r="J29" s="13"/>
      <c r="K29" s="13"/>
      <c r="L29" s="13"/>
    </row>
    <row r="30" spans="1:12" x14ac:dyDescent="0.2">
      <c r="A30" s="11"/>
      <c r="B30" s="20"/>
      <c r="C30" s="13"/>
      <c r="D30" s="13"/>
      <c r="E30" s="13"/>
      <c r="F30" s="13"/>
      <c r="G30" s="13"/>
      <c r="H30" s="13"/>
      <c r="I30" s="13"/>
      <c r="J30" s="13"/>
      <c r="K30" s="13"/>
      <c r="L30" s="13"/>
    </row>
    <row r="31" spans="1:12" x14ac:dyDescent="0.2">
      <c r="A31" s="11"/>
      <c r="B31" s="20"/>
      <c r="C31" s="13"/>
      <c r="D31" s="13"/>
      <c r="E31" s="13"/>
      <c r="F31" s="13"/>
      <c r="G31" s="13"/>
      <c r="H31" s="13"/>
      <c r="I31" s="13"/>
      <c r="J31" s="13"/>
      <c r="K31" s="13"/>
      <c r="L31" s="13"/>
    </row>
    <row r="32" spans="1:12" x14ac:dyDescent="0.2">
      <c r="A32" s="11"/>
      <c r="B32" s="20"/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1:12" x14ac:dyDescent="0.2">
      <c r="A33" s="13"/>
      <c r="B33" s="20"/>
      <c r="C33" s="13"/>
      <c r="D33" s="13"/>
      <c r="E33" s="13"/>
      <c r="F33" s="13"/>
      <c r="G33" s="13"/>
      <c r="H33" s="13"/>
      <c r="I33" s="13"/>
      <c r="J33" s="13"/>
      <c r="K33" s="13"/>
      <c r="L33" s="13"/>
    </row>
  </sheetData>
  <mergeCells count="10">
    <mergeCell ref="F29:G29"/>
    <mergeCell ref="A10:G10"/>
    <mergeCell ref="A11:G11"/>
    <mergeCell ref="A12:G12"/>
    <mergeCell ref="F27:G27"/>
    <mergeCell ref="A13:G13"/>
    <mergeCell ref="D29:E29"/>
    <mergeCell ref="D28:E28"/>
    <mergeCell ref="F28:G28"/>
    <mergeCell ref="F25:G25"/>
  </mergeCells>
  <phoneticPr fontId="0" type="noConversion"/>
  <pageMargins left="0.19685039370078741" right="0.15748031496062992" top="0.55118110236220474" bottom="0.59055118110236227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 услуг</vt:lpstr>
      <vt:lpstr>'Расчет стоимости услуг'!Область_печати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Kalashnikova Yuliya</cp:lastModifiedBy>
  <cp:lastPrinted>2021-12-01T08:25:17Z</cp:lastPrinted>
  <dcterms:created xsi:type="dcterms:W3CDTF">1996-10-08T23:32:33Z</dcterms:created>
  <dcterms:modified xsi:type="dcterms:W3CDTF">2024-03-25T06:40:12Z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